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b00030.sharepoint.com/sites/IT/Delte dokumenter/Brix/Budgetskema/"/>
    </mc:Choice>
  </mc:AlternateContent>
  <xr:revisionPtr revIDLastSave="6" documentId="8_{85048695-181C-4DE5-936A-B902D7036488}" xr6:coauthVersionLast="47" xr6:coauthVersionMax="47" xr10:uidLastSave="{FEB7C249-478B-4A48-BA5E-31EE0245FBD7}"/>
  <bookViews>
    <workbookView xWindow="-120" yWindow="-120" windowWidth="51840" windowHeight="21240" xr2:uid="{00000000-000D-0000-FFFF-FFFF00000000}"/>
  </bookViews>
  <sheets>
    <sheet name="Budget" sheetId="1" r:id="rId1"/>
  </sheets>
  <definedNames>
    <definedName name="_xlnm.Print_Area" localSheetId="0">Budget!$A$1:$G$104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1" i="1" l="1"/>
  <c r="E53" i="1" s="1"/>
  <c r="E69" i="1"/>
  <c r="D69" i="1"/>
  <c r="E68" i="1"/>
  <c r="D68" i="1"/>
  <c r="D41" i="1"/>
  <c r="E99" i="1"/>
  <c r="D99" i="1"/>
  <c r="D53" i="1"/>
  <c r="E92" i="1"/>
  <c r="D92" i="1"/>
</calcChain>
</file>

<file path=xl/sharedStrings.xml><?xml version="1.0" encoding="utf-8"?>
<sst xmlns="http://schemas.openxmlformats.org/spreadsheetml/2006/main" count="143" uniqueCount="94">
  <si>
    <t>Nuværende budget</t>
  </si>
  <si>
    <r>
      <rPr>
        <sz val="14"/>
        <color rgb="FF000000"/>
        <rFont val="Calibri"/>
        <family val="2"/>
      </rPr>
      <t xml:space="preserve">De </t>
    </r>
    <r>
      <rPr>
        <b/>
        <sz val="14"/>
        <color rgb="FF000000"/>
        <rFont val="Calibri"/>
        <family val="2"/>
      </rPr>
      <t xml:space="preserve">gule celler skal udfyldes med </t>
    </r>
    <r>
      <rPr>
        <sz val="14"/>
        <color rgb="FF000000"/>
        <rFont val="Calibri"/>
        <family val="2"/>
      </rPr>
      <t>jeres nuværende udgifter (</t>
    </r>
    <r>
      <rPr>
        <b/>
        <sz val="14"/>
        <color rgb="FF000000"/>
        <rFont val="Calibri"/>
        <family val="2"/>
      </rPr>
      <t>årlige udgifter i alle felter)</t>
    </r>
  </si>
  <si>
    <t>Indtægter pr. år</t>
  </si>
  <si>
    <t>Indtast navn</t>
  </si>
  <si>
    <t>Kommentar</t>
  </si>
  <si>
    <t>Løn (før skat)</t>
  </si>
  <si>
    <t>Løn /honorar fra bijob (før skat)</t>
  </si>
  <si>
    <t>SU</t>
  </si>
  <si>
    <t>Pension</t>
  </si>
  <si>
    <t xml:space="preserve">Underholdsbidrag </t>
  </si>
  <si>
    <t>Børn (hjemmeboende)</t>
  </si>
  <si>
    <t>Evt. børnebidrag (indtægt)</t>
  </si>
  <si>
    <t>Evt. deleordning:</t>
  </si>
  <si>
    <t>Køber du bolig, er der to vigtige ting at tage stilling til</t>
  </si>
  <si>
    <t>Hvor meget er jeg/vi indstillet på at bruge ekstra om måneden på en ny bolig?</t>
  </si>
  <si>
    <t>Hvor vil jeg/vi tage de ekstra penge fra?</t>
  </si>
  <si>
    <t>Bolig - bil - båd</t>
  </si>
  <si>
    <t>Anslået værdi/salgspris</t>
  </si>
  <si>
    <t>Nuværende ejendom (Vælg i  dropdown)</t>
  </si>
  <si>
    <t>Vælg</t>
  </si>
  <si>
    <t>Fritidsbolig</t>
  </si>
  <si>
    <t>Indtast adresse</t>
  </si>
  <si>
    <t>Bil 1</t>
  </si>
  <si>
    <t>Indtast reg. nr.</t>
  </si>
  <si>
    <t>Bil 2</t>
  </si>
  <si>
    <t>Båd</t>
  </si>
  <si>
    <t>Indtast evt. adresse</t>
  </si>
  <si>
    <t>Udgifter pr. år</t>
  </si>
  <si>
    <t/>
  </si>
  <si>
    <t>Restgæld</t>
  </si>
  <si>
    <t>Ydelse</t>
  </si>
  <si>
    <t>Er dine lån i Lægernes Bank behøver du ikke udfylde oplyninger om dem</t>
  </si>
  <si>
    <t>Nuværende ejendom</t>
  </si>
  <si>
    <t>Evt. SU lån; indsæt navn</t>
  </si>
  <si>
    <t>Evt. anden type lån, fx forbrugslån; indsæt navn</t>
  </si>
  <si>
    <t>Evt. andet type lån; fx familielån</t>
  </si>
  <si>
    <t>Bolig (nuværende) pr. år</t>
  </si>
  <si>
    <t>Hvis du/I har flere boliger, udfyld da skemaet nedenfor</t>
  </si>
  <si>
    <t>Husleje</t>
  </si>
  <si>
    <t>Renovation</t>
  </si>
  <si>
    <t>Antenneafgift</t>
  </si>
  <si>
    <t>Grundejer/beboerforening</t>
  </si>
  <si>
    <t>Fællesudgifter</t>
  </si>
  <si>
    <t>Ejendomsforsikring</t>
  </si>
  <si>
    <t>Ejendomsskat</t>
  </si>
  <si>
    <t>Vand og vandafledning</t>
  </si>
  <si>
    <t>El</t>
  </si>
  <si>
    <t>Varmeudgift</t>
  </si>
  <si>
    <t>Varmekilde</t>
  </si>
  <si>
    <t xml:space="preserve">Vedligeholdelse </t>
  </si>
  <si>
    <t>Anden bolig(er) pr. år (fx forældrekøb)</t>
  </si>
  <si>
    <t>Andre bolig</t>
  </si>
  <si>
    <t>Anslået værdi</t>
  </si>
  <si>
    <t>Vedligeholdelse</t>
  </si>
  <si>
    <t>Ejerafgift/vægtafgift</t>
  </si>
  <si>
    <t>Brændstof/el-afgift</t>
  </si>
  <si>
    <t>Brændstofstype</t>
  </si>
  <si>
    <t>Forsikring</t>
  </si>
  <si>
    <t>FDM/Falck</t>
  </si>
  <si>
    <t xml:space="preserve">Vedligehold/service </t>
  </si>
  <si>
    <t>Parkering</t>
  </si>
  <si>
    <t>Hvor mange km har bilen kørt</t>
  </si>
  <si>
    <t>Evt. leasingafgift</t>
  </si>
  <si>
    <t>Heri inkluderet:</t>
  </si>
  <si>
    <t>Øvrige udgifter pr. år</t>
  </si>
  <si>
    <t>Fælles</t>
  </si>
  <si>
    <t>Det er kun denne type faste udgifter vi har behov for at få information om</t>
  </si>
  <si>
    <t>Telefon/mobil</t>
  </si>
  <si>
    <t>Internet</t>
  </si>
  <si>
    <t>TV-pakke/streaming</t>
  </si>
  <si>
    <t>Tog/buskort</t>
  </si>
  <si>
    <t>Familieforsikring/årsrejseforsikring</t>
  </si>
  <si>
    <t>Ulykkesforsikring</t>
  </si>
  <si>
    <t>Livsforsikring</t>
  </si>
  <si>
    <t>Sygesikringen Danmark</t>
  </si>
  <si>
    <t>Dagsinstitution/skole</t>
  </si>
  <si>
    <t>Opsparing</t>
  </si>
  <si>
    <t>Diverse faste udgifter (uddyb venligst hvad)</t>
  </si>
  <si>
    <t>Øvrige udgifter pr. år (med fradragsret)</t>
  </si>
  <si>
    <t>Børnebidrag</t>
  </si>
  <si>
    <t>Fagforening</t>
  </si>
  <si>
    <t>A-kasse</t>
  </si>
  <si>
    <t>Underholdsbidrag</t>
  </si>
  <si>
    <t>Ratepension</t>
  </si>
  <si>
    <t>Befordringsfradrag jf. årsopgørelsen</t>
  </si>
  <si>
    <t>Værdi af fri telefon</t>
  </si>
  <si>
    <t>Værdi af fri bil</t>
  </si>
  <si>
    <t>(standard anslået 9.000 kr.)</t>
  </si>
  <si>
    <t>Fødselsdato</t>
  </si>
  <si>
    <t>Navn</t>
  </si>
  <si>
    <t>Evt. andet</t>
  </si>
  <si>
    <t>Bil (nuværende) pr. år</t>
  </si>
  <si>
    <t>Lån (nuværende) pr. år</t>
  </si>
  <si>
    <t>Diverse skatteoplysninger pr. år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</si>
</sst>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Protection="1">
      <protection locked="0"/>
    </xf>
    <xf numFmtId="0" fontId="0" fillId="3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4" borderId="3" xfId="0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3" borderId="2" xfId="0" applyFill="1" applyBorder="1"/>
    <xf numFmtId="0" fontId="0" fillId="2" borderId="6" xfId="0" applyFill="1" applyBorder="1"/>
    <xf numFmtId="0" fontId="0" fillId="2" borderId="3" xfId="0" applyFill="1" applyBorder="1"/>
    <xf numFmtId="0" fontId="0" fillId="2" borderId="1" xfId="0" applyFill="1" applyBorder="1"/>
    <xf numFmtId="0" fontId="0" fillId="2" borderId="7" xfId="0" applyFill="1" applyBorder="1"/>
    <xf numFmtId="0" fontId="0" fillId="3" borderId="4" xfId="0" applyFill="1" applyBorder="1"/>
    <xf numFmtId="0" fontId="0" fillId="3" borderId="8" xfId="0" applyFill="1" applyBorder="1"/>
    <xf numFmtId="0" fontId="0" fillId="2" borderId="9" xfId="0" applyFill="1" applyBorder="1"/>
    <xf numFmtId="0" fontId="0" fillId="2" borderId="2" xfId="0" applyFill="1" applyBorder="1"/>
    <xf numFmtId="0" fontId="0" fillId="3" borderId="2" xfId="0" quotePrefix="1" applyFill="1" applyBorder="1"/>
    <xf numFmtId="0" fontId="0" fillId="3" borderId="10" xfId="0" applyFill="1" applyBorder="1"/>
    <xf numFmtId="0" fontId="0" fillId="3" borderId="9" xfId="0" applyFill="1" applyBorder="1"/>
    <xf numFmtId="3" fontId="1" fillId="4" borderId="1" xfId="1" applyNumberFormat="1" applyFont="1" applyFill="1" applyBorder="1" applyProtection="1">
      <protection locked="0"/>
    </xf>
    <xf numFmtId="3" fontId="1" fillId="4" borderId="7" xfId="1" applyNumberFormat="1" applyFont="1" applyFill="1" applyBorder="1" applyProtection="1">
      <protection locked="0"/>
    </xf>
    <xf numFmtId="3" fontId="1" fillId="2" borderId="1" xfId="1" applyNumberFormat="1" applyFont="1" applyFill="1" applyBorder="1" applyProtection="1">
      <protection locked="0"/>
    </xf>
    <xf numFmtId="3" fontId="1" fillId="4" borderId="1" xfId="1" applyNumberFormat="1" applyFont="1" applyFill="1" applyBorder="1" applyProtection="1">
      <protection locked="0" hidden="1"/>
    </xf>
    <xf numFmtId="3" fontId="1" fillId="2" borderId="1" xfId="1" applyNumberFormat="1" applyFont="1" applyFill="1" applyBorder="1" applyProtection="1">
      <protection locked="0" hidden="1"/>
    </xf>
    <xf numFmtId="3" fontId="0" fillId="4" borderId="3" xfId="0" applyNumberFormat="1" applyFill="1" applyBorder="1" applyProtection="1">
      <protection locked="0"/>
    </xf>
    <xf numFmtId="3" fontId="0" fillId="4" borderId="1" xfId="0" applyNumberFormat="1" applyFill="1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165" fontId="1" fillId="4" borderId="1" xfId="1" applyNumberFormat="1" applyFont="1" applyFill="1" applyBorder="1" applyProtection="1">
      <protection locked="0"/>
    </xf>
    <xf numFmtId="3" fontId="0" fillId="4" borderId="1" xfId="0" applyNumberFormat="1" applyFill="1" applyBorder="1" applyAlignment="1" applyProtection="1">
      <alignment horizontal="left"/>
      <protection locked="0"/>
    </xf>
    <xf numFmtId="0" fontId="3" fillId="5" borderId="0" xfId="0" applyFont="1" applyFill="1"/>
    <xf numFmtId="0" fontId="0" fillId="5" borderId="0" xfId="0" applyFill="1"/>
    <xf numFmtId="0" fontId="4" fillId="5" borderId="0" xfId="0" applyFont="1" applyFill="1"/>
    <xf numFmtId="0" fontId="5" fillId="5" borderId="0" xfId="0" applyFont="1" applyFill="1"/>
    <xf numFmtId="3" fontId="0" fillId="4" borderId="1" xfId="1" applyNumberFormat="1" applyFont="1" applyFill="1" applyBorder="1" applyProtection="1">
      <protection locked="0"/>
    </xf>
    <xf numFmtId="0" fontId="2" fillId="4" borderId="1" xfId="0" applyFont="1" applyFill="1" applyBorder="1" applyProtection="1">
      <protection locked="0"/>
    </xf>
    <xf numFmtId="0" fontId="0" fillId="4" borderId="3" xfId="0" applyFill="1" applyBorder="1" applyAlignment="1" applyProtection="1">
      <alignment horizontal="left"/>
      <protection locked="0"/>
    </xf>
    <xf numFmtId="49" fontId="0" fillId="4" borderId="3" xfId="0" applyNumberFormat="1" applyFill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 wrapText="1"/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/>
    <xf numFmtId="0" fontId="0" fillId="3" borderId="3" xfId="0" applyFill="1" applyBorder="1"/>
    <xf numFmtId="49" fontId="7" fillId="4" borderId="1" xfId="0" applyNumberFormat="1" applyFont="1" applyFill="1" applyBorder="1" applyAlignment="1" applyProtection="1">
      <alignment wrapText="1"/>
      <protection locked="0"/>
    </xf>
    <xf numFmtId="0" fontId="8" fillId="3" borderId="5" xfId="0" applyFont="1" applyFill="1" applyBorder="1"/>
    <xf numFmtId="0" fontId="0" fillId="3" borderId="5" xfId="0" applyFont="1" applyFill="1" applyBorder="1"/>
    <xf numFmtId="0" fontId="8" fillId="3" borderId="5" xfId="0" applyFont="1" applyFill="1" applyBorder="1" applyAlignment="1">
      <alignment horizontal="left"/>
    </xf>
    <xf numFmtId="0" fontId="0" fillId="3" borderId="8" xfId="0" applyFont="1" applyFill="1" applyBorder="1"/>
    <xf numFmtId="0" fontId="0" fillId="0" borderId="2" xfId="0" applyBorder="1" applyAlignment="1" applyProtection="1">
      <alignment wrapText="1"/>
      <protection locked="0"/>
    </xf>
    <xf numFmtId="0" fontId="0" fillId="3" borderId="1" xfId="0" applyFill="1" applyBorder="1" applyAlignment="1">
      <alignment horizontal="center"/>
    </xf>
    <xf numFmtId="3" fontId="0" fillId="2" borderId="7" xfId="0" applyNumberFormat="1" applyFill="1" applyBorder="1" applyProtection="1">
      <protection locked="0"/>
    </xf>
    <xf numFmtId="3" fontId="0" fillId="2" borderId="6" xfId="0" applyNumberFormat="1" applyFill="1" applyBorder="1" applyProtection="1">
      <protection locked="0"/>
    </xf>
    <xf numFmtId="3" fontId="0" fillId="2" borderId="3" xfId="0" applyNumberFormat="1" applyFill="1" applyBorder="1" applyProtection="1">
      <protection locked="0"/>
    </xf>
    <xf numFmtId="3" fontId="1" fillId="4" borderId="1" xfId="1" applyNumberFormat="1" applyFont="1" applyFill="1" applyBorder="1" applyAlignment="1" applyProtection="1">
      <alignment horizontal="center"/>
      <protection locked="0"/>
    </xf>
    <xf numFmtId="0" fontId="0" fillId="3" borderId="5" xfId="0" applyFill="1" applyBorder="1"/>
    <xf numFmtId="0" fontId="0" fillId="0" borderId="1" xfId="0" applyBorder="1" applyProtection="1">
      <protection locked="0"/>
    </xf>
    <xf numFmtId="0" fontId="0" fillId="2" borderId="5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7" xfId="0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0" fillId="2" borderId="7" xfId="0" applyFill="1" applyBorder="1" applyAlignment="1">
      <alignment horizontal="left" wrapText="1"/>
    </xf>
    <xf numFmtId="0" fontId="0" fillId="2" borderId="6" xfId="0" applyFill="1" applyBorder="1" applyAlignment="1">
      <alignment horizontal="left" wrapText="1"/>
    </xf>
    <xf numFmtId="0" fontId="0" fillId="2" borderId="3" xfId="0" applyFill="1" applyBorder="1" applyAlignment="1">
      <alignment horizontal="left" wrapText="1"/>
    </xf>
  </cellXfs>
  <cellStyles count="3">
    <cellStyle name="Comma" xfId="1" builtinId="3"/>
    <cellStyle name="Comma 2" xfId="2" xr:uid="{00000000-0005-0000-0000-000000000000}"/>
    <cellStyle name="Normal" xfId="0" builtinId="0"/>
  </cellStyles>
  <dxfs count="55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FFFFCC"/>
      <color rgb="FFFFFF99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13" Type="http://schemas.openxmlformats.org/officeDocument/2006/relationships/customXml" Target="../customXml/item8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12" Type="http://schemas.openxmlformats.org/officeDocument/2006/relationships/customXml" Target="../customXml/item7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762000</xdr:colOff>
      <xdr:row>1</xdr:row>
      <xdr:rowOff>54002</xdr:rowOff>
    </xdr:from>
    <xdr:to>
      <xdr:col>5</xdr:col>
      <xdr:colOff>1448733</xdr:colOff>
      <xdr:row>3</xdr:row>
      <xdr:rowOff>92722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5882" y="244502"/>
          <a:ext cx="2625351" cy="5990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141"/>
  <sheetViews>
    <sheetView showGridLines="0" tabSelected="1" zoomScale="110" zoomScaleNormal="110" workbookViewId="0">
      <selection activeCell="D6" sqref="D6"/>
    </sheetView>
  </sheetViews>
  <sheetFormatPr defaultColWidth="0" defaultRowHeight="15" zeroHeight="1" x14ac:dyDescent="0.25"/>
  <cols>
    <col min="1" max="1" width="1.7109375" style="1" customWidth="1"/>
    <col min="2" max="2" width="22" style="1" customWidth="1"/>
    <col min="3" max="3" width="44.85546875" style="1" customWidth="1"/>
    <col min="4" max="4" width="31" style="1" customWidth="1"/>
    <col min="5" max="5" width="29" style="1" customWidth="1"/>
    <col min="6" max="6" width="63.7109375" style="1" customWidth="1"/>
    <col min="7" max="7" width="3" customWidth="1"/>
    <col min="8" max="16384" width="9.140625" hidden="1"/>
  </cols>
  <sheetData>
    <row r="1" spans="1:6" x14ac:dyDescent="0.25">
      <c r="A1"/>
      <c r="B1"/>
      <c r="C1"/>
      <c r="D1"/>
      <c r="E1"/>
      <c r="F1"/>
    </row>
    <row r="2" spans="1:6" ht="26.25" x14ac:dyDescent="0.4">
      <c r="A2"/>
      <c r="B2" s="29" t="s">
        <v>0</v>
      </c>
      <c r="C2" s="30"/>
      <c r="D2" s="30"/>
      <c r="E2"/>
      <c r="F2"/>
    </row>
    <row r="3" spans="1:6" ht="18" customHeight="1" x14ac:dyDescent="0.3">
      <c r="A3"/>
      <c r="B3" s="32" t="s">
        <v>1</v>
      </c>
      <c r="C3" s="30"/>
      <c r="D3" s="30"/>
      <c r="E3"/>
      <c r="F3"/>
    </row>
    <row r="4" spans="1:6" ht="18" customHeight="1" x14ac:dyDescent="0.3">
      <c r="A4"/>
      <c r="B4" s="32"/>
      <c r="C4" s="30"/>
      <c r="D4" s="30"/>
      <c r="E4"/>
      <c r="F4"/>
    </row>
    <row r="5" spans="1:6" ht="18" customHeight="1" x14ac:dyDescent="0.3">
      <c r="A5"/>
      <c r="B5" s="31"/>
      <c r="C5" s="30"/>
      <c r="D5" s="30"/>
      <c r="E5"/>
      <c r="F5"/>
    </row>
    <row r="6" spans="1:6" ht="21" x14ac:dyDescent="0.35">
      <c r="B6" s="42" t="s">
        <v>2</v>
      </c>
      <c r="C6" s="7"/>
      <c r="D6" s="41" t="s">
        <v>3</v>
      </c>
      <c r="E6" s="41" t="s">
        <v>3</v>
      </c>
      <c r="F6" s="2" t="s">
        <v>4</v>
      </c>
    </row>
    <row r="7" spans="1:6" x14ac:dyDescent="0.25">
      <c r="B7" s="8"/>
      <c r="C7" s="9" t="s">
        <v>5</v>
      </c>
      <c r="D7" s="19"/>
      <c r="E7" s="51"/>
      <c r="F7" s="26"/>
    </row>
    <row r="8" spans="1:6" x14ac:dyDescent="0.25">
      <c r="B8" s="8"/>
      <c r="C8" s="10" t="s">
        <v>6</v>
      </c>
      <c r="D8" s="19"/>
      <c r="E8" s="19"/>
      <c r="F8" s="26"/>
    </row>
    <row r="9" spans="1:6" x14ac:dyDescent="0.25">
      <c r="B9" s="8"/>
      <c r="C9" s="11" t="s">
        <v>7</v>
      </c>
      <c r="D9" s="20"/>
      <c r="E9" s="20"/>
      <c r="F9" s="26"/>
    </row>
    <row r="10" spans="1:6" x14ac:dyDescent="0.25">
      <c r="B10" s="8"/>
      <c r="C10" s="11" t="s">
        <v>8</v>
      </c>
      <c r="D10" s="20"/>
      <c r="E10" s="20"/>
      <c r="F10" s="26"/>
    </row>
    <row r="11" spans="1:6" x14ac:dyDescent="0.25">
      <c r="B11" s="8"/>
      <c r="C11" s="11" t="s">
        <v>9</v>
      </c>
      <c r="D11" s="20"/>
      <c r="E11" s="20"/>
      <c r="F11" s="26"/>
    </row>
    <row r="12" spans="1:6" x14ac:dyDescent="0.25">
      <c r="B12" s="43" t="s">
        <v>10</v>
      </c>
      <c r="C12" s="12"/>
      <c r="D12" s="4"/>
      <c r="E12" s="4"/>
      <c r="F12" s="2" t="s">
        <v>4</v>
      </c>
    </row>
    <row r="13" spans="1:6" x14ac:dyDescent="0.25">
      <c r="B13" s="8"/>
      <c r="C13" s="5" t="s">
        <v>89</v>
      </c>
      <c r="D13" s="36" t="s">
        <v>88</v>
      </c>
      <c r="E13" s="35" t="s">
        <v>11</v>
      </c>
      <c r="F13" s="26" t="s">
        <v>12</v>
      </c>
    </row>
    <row r="14" spans="1:6" x14ac:dyDescent="0.25">
      <c r="B14" s="8"/>
      <c r="C14" s="5" t="s">
        <v>89</v>
      </c>
      <c r="D14" s="36" t="s">
        <v>88</v>
      </c>
      <c r="E14" s="35" t="s">
        <v>11</v>
      </c>
      <c r="F14" s="26" t="s">
        <v>12</v>
      </c>
    </row>
    <row r="15" spans="1:6" x14ac:dyDescent="0.25">
      <c r="B15" s="8"/>
      <c r="C15" s="5" t="s">
        <v>89</v>
      </c>
      <c r="D15" s="36" t="s">
        <v>88</v>
      </c>
      <c r="E15" s="35" t="s">
        <v>11</v>
      </c>
      <c r="F15" s="26" t="s">
        <v>12</v>
      </c>
    </row>
    <row r="16" spans="1:6" x14ac:dyDescent="0.25">
      <c r="B16" s="9"/>
      <c r="C16" s="5" t="s">
        <v>89</v>
      </c>
      <c r="D16" s="36" t="s">
        <v>88</v>
      </c>
      <c r="E16" s="35" t="s">
        <v>11</v>
      </c>
      <c r="F16" s="26" t="s">
        <v>12</v>
      </c>
    </row>
    <row r="17" spans="2:6" ht="6" customHeight="1" x14ac:dyDescent="0.25">
      <c r="B17"/>
      <c r="C17"/>
      <c r="D17"/>
      <c r="E17"/>
      <c r="F17"/>
    </row>
    <row r="18" spans="2:6" x14ac:dyDescent="0.25">
      <c r="B18" s="52" t="s">
        <v>13</v>
      </c>
      <c r="C18" s="12"/>
      <c r="D18" s="12"/>
      <c r="E18" s="12"/>
      <c r="F18" s="7" t="s">
        <v>4</v>
      </c>
    </row>
    <row r="19" spans="2:6" x14ac:dyDescent="0.25">
      <c r="B19" s="9" t="s">
        <v>14</v>
      </c>
      <c r="C19" s="14"/>
      <c r="D19" s="14"/>
      <c r="E19" s="27"/>
      <c r="F19" s="26"/>
    </row>
    <row r="20" spans="2:6" x14ac:dyDescent="0.25">
      <c r="B20" s="54" t="s">
        <v>15</v>
      </c>
      <c r="C20" s="55"/>
      <c r="D20" s="56"/>
      <c r="E20" s="28"/>
      <c r="F20" s="26"/>
    </row>
    <row r="21" spans="2:6" ht="6.6" customHeight="1" x14ac:dyDescent="0.25"/>
    <row r="22" spans="2:6" x14ac:dyDescent="0.25">
      <c r="B22" s="13" t="s">
        <v>16</v>
      </c>
      <c r="C22" s="12"/>
      <c r="D22" s="2"/>
      <c r="E22" s="2" t="s">
        <v>17</v>
      </c>
      <c r="F22" s="2" t="s">
        <v>4</v>
      </c>
    </row>
    <row r="23" spans="2:6" x14ac:dyDescent="0.25">
      <c r="B23" s="11"/>
      <c r="C23" s="14" t="s">
        <v>18</v>
      </c>
      <c r="D23" s="5" t="s">
        <v>19</v>
      </c>
      <c r="E23" s="19"/>
      <c r="F23" s="26"/>
    </row>
    <row r="24" spans="2:6" x14ac:dyDescent="0.25">
      <c r="B24" s="8"/>
      <c r="C24" s="15" t="s">
        <v>20</v>
      </c>
      <c r="D24" s="34" t="s">
        <v>21</v>
      </c>
      <c r="E24" s="21"/>
      <c r="F24" s="26"/>
    </row>
    <row r="25" spans="2:6" x14ac:dyDescent="0.25">
      <c r="B25" s="8"/>
      <c r="C25" s="15" t="s">
        <v>22</v>
      </c>
      <c r="D25" s="34" t="s">
        <v>23</v>
      </c>
      <c r="E25" s="19"/>
      <c r="F25" s="26"/>
    </row>
    <row r="26" spans="2:6" x14ac:dyDescent="0.25">
      <c r="B26" s="8"/>
      <c r="C26" s="15" t="s">
        <v>24</v>
      </c>
      <c r="D26" s="34" t="s">
        <v>23</v>
      </c>
      <c r="E26" s="19"/>
      <c r="F26" s="26"/>
    </row>
    <row r="27" spans="2:6" x14ac:dyDescent="0.25">
      <c r="B27" s="8"/>
      <c r="C27" s="15" t="s">
        <v>25</v>
      </c>
      <c r="D27" s="34" t="s">
        <v>19</v>
      </c>
      <c r="E27" s="19"/>
      <c r="F27" s="26"/>
    </row>
    <row r="28" spans="2:6" x14ac:dyDescent="0.25">
      <c r="B28" s="3"/>
      <c r="C28" s="6" t="s">
        <v>90</v>
      </c>
      <c r="D28" s="34" t="s">
        <v>26</v>
      </c>
      <c r="E28" s="19"/>
      <c r="F28" s="26"/>
    </row>
    <row r="29" spans="2:6" ht="6" customHeight="1" x14ac:dyDescent="0.25"/>
    <row r="30" spans="2:6" ht="21" x14ac:dyDescent="0.35">
      <c r="B30" s="44" t="s">
        <v>27</v>
      </c>
      <c r="C30" s="12"/>
      <c r="D30" s="12"/>
      <c r="E30" s="12"/>
      <c r="F30" s="16" t="s">
        <v>28</v>
      </c>
    </row>
    <row r="31" spans="2:6" x14ac:dyDescent="0.25">
      <c r="B31" s="17" t="s">
        <v>92</v>
      </c>
      <c r="C31" s="18"/>
      <c r="D31" s="18" t="s">
        <v>29</v>
      </c>
      <c r="E31" s="18" t="s">
        <v>30</v>
      </c>
      <c r="F31" s="40" t="s">
        <v>4</v>
      </c>
    </row>
    <row r="32" spans="2:6" ht="15" customHeight="1" x14ac:dyDescent="0.25">
      <c r="B32" s="59" t="s">
        <v>31</v>
      </c>
      <c r="C32" s="14" t="s">
        <v>32</v>
      </c>
      <c r="D32" s="19"/>
      <c r="E32" s="19"/>
      <c r="F32" s="26"/>
    </row>
    <row r="33" spans="2:6" x14ac:dyDescent="0.25">
      <c r="B33" s="60"/>
      <c r="C33" s="15" t="s">
        <v>20</v>
      </c>
      <c r="D33" s="21"/>
      <c r="E33" s="21"/>
      <c r="F33" s="26"/>
    </row>
    <row r="34" spans="2:6" x14ac:dyDescent="0.25">
      <c r="B34" s="60"/>
      <c r="C34" s="15" t="s">
        <v>22</v>
      </c>
      <c r="D34" s="19"/>
      <c r="E34" s="19"/>
      <c r="F34" s="26"/>
    </row>
    <row r="35" spans="2:6" x14ac:dyDescent="0.25">
      <c r="B35" s="60"/>
      <c r="C35" s="15" t="s">
        <v>24</v>
      </c>
      <c r="D35" s="19"/>
      <c r="E35" s="19"/>
      <c r="F35" s="26"/>
    </row>
    <row r="36" spans="2:6" x14ac:dyDescent="0.25">
      <c r="B36" s="8"/>
      <c r="C36" s="15" t="s">
        <v>25</v>
      </c>
      <c r="D36" s="19"/>
      <c r="E36" s="19"/>
      <c r="F36" s="26"/>
    </row>
    <row r="37" spans="2:6" x14ac:dyDescent="0.25">
      <c r="B37" s="8"/>
      <c r="C37" s="6" t="s">
        <v>33</v>
      </c>
      <c r="D37" s="19"/>
      <c r="E37" s="19"/>
      <c r="F37" s="26"/>
    </row>
    <row r="38" spans="2:6" x14ac:dyDescent="0.25">
      <c r="B38" s="8"/>
      <c r="C38" s="6" t="s">
        <v>33</v>
      </c>
      <c r="D38" s="51"/>
      <c r="E38" s="19"/>
      <c r="F38" s="26"/>
    </row>
    <row r="39" spans="2:6" x14ac:dyDescent="0.25">
      <c r="B39" s="8"/>
      <c r="C39" s="6" t="s">
        <v>34</v>
      </c>
      <c r="D39" s="19"/>
      <c r="E39" s="33"/>
      <c r="F39" s="26"/>
    </row>
    <row r="40" spans="2:6" x14ac:dyDescent="0.25">
      <c r="B40" s="9"/>
      <c r="C40" s="6" t="s">
        <v>35</v>
      </c>
      <c r="D40" s="19"/>
      <c r="E40" s="19"/>
      <c r="F40" s="26"/>
    </row>
    <row r="41" spans="2:6" x14ac:dyDescent="0.25">
      <c r="B41" s="43" t="s">
        <v>36</v>
      </c>
      <c r="C41" s="7"/>
      <c r="D41" s="7" t="str">
        <f>IF(OR(D23="",D23="Vælg"),"Nuværende ejendom",D23)</f>
        <v>Nuværende ejendom</v>
      </c>
      <c r="E41" s="7" t="str">
        <f>IF(OR(D24="Indtast adresse", D24=""),"","Fritidsbolig")</f>
        <v/>
      </c>
      <c r="F41" s="39" t="s">
        <v>4</v>
      </c>
    </row>
    <row r="42" spans="2:6" ht="15" customHeight="1" x14ac:dyDescent="0.25">
      <c r="B42" s="57" t="s">
        <v>37</v>
      </c>
      <c r="C42" s="15" t="s">
        <v>38</v>
      </c>
      <c r="D42" s="19"/>
      <c r="E42" s="21"/>
      <c r="F42" s="26"/>
    </row>
    <row r="43" spans="2:6" x14ac:dyDescent="0.25">
      <c r="B43" s="58"/>
      <c r="C43" s="15" t="s">
        <v>39</v>
      </c>
      <c r="D43" s="19"/>
      <c r="E43" s="21"/>
      <c r="F43" s="26"/>
    </row>
    <row r="44" spans="2:6" x14ac:dyDescent="0.25">
      <c r="B44" s="58"/>
      <c r="C44" s="10" t="s">
        <v>40</v>
      </c>
      <c r="D44" s="19"/>
      <c r="E44" s="21"/>
      <c r="F44" s="26"/>
    </row>
    <row r="45" spans="2:6" x14ac:dyDescent="0.25">
      <c r="B45" s="8"/>
      <c r="C45" s="10" t="s">
        <v>41</v>
      </c>
      <c r="D45" s="19"/>
      <c r="E45" s="21"/>
      <c r="F45" s="26"/>
    </row>
    <row r="46" spans="2:6" x14ac:dyDescent="0.25">
      <c r="B46" s="8"/>
      <c r="C46" s="10" t="s">
        <v>42</v>
      </c>
      <c r="D46" s="19"/>
      <c r="E46" s="21"/>
      <c r="F46" s="26"/>
    </row>
    <row r="47" spans="2:6" x14ac:dyDescent="0.25">
      <c r="B47" s="8"/>
      <c r="C47" s="10" t="s">
        <v>43</v>
      </c>
      <c r="D47" s="19"/>
      <c r="E47" s="21"/>
      <c r="F47" s="26"/>
    </row>
    <row r="48" spans="2:6" x14ac:dyDescent="0.25">
      <c r="B48" s="8"/>
      <c r="C48" s="10" t="s">
        <v>44</v>
      </c>
      <c r="D48" s="19"/>
      <c r="E48" s="21"/>
      <c r="F48" s="26"/>
    </row>
    <row r="49" spans="2:6" x14ac:dyDescent="0.25">
      <c r="B49" s="8"/>
      <c r="C49" s="10" t="s">
        <v>45</v>
      </c>
      <c r="D49" s="19"/>
      <c r="E49" s="21"/>
      <c r="F49" s="26"/>
    </row>
    <row r="50" spans="2:6" x14ac:dyDescent="0.25">
      <c r="B50" s="8"/>
      <c r="C50" s="10" t="s">
        <v>46</v>
      </c>
      <c r="D50" s="19"/>
      <c r="E50" s="21"/>
      <c r="F50" s="26"/>
    </row>
    <row r="51" spans="2:6" x14ac:dyDescent="0.25">
      <c r="B51" s="60"/>
      <c r="C51" s="10" t="s">
        <v>47</v>
      </c>
      <c r="D51" s="19"/>
      <c r="E51" s="21"/>
      <c r="F51" s="26"/>
    </row>
    <row r="52" spans="2:6" x14ac:dyDescent="0.25">
      <c r="B52" s="60"/>
      <c r="C52" s="10" t="s">
        <v>48</v>
      </c>
      <c r="D52" s="19" t="s">
        <v>19</v>
      </c>
      <c r="E52" s="21" t="s">
        <v>19</v>
      </c>
      <c r="F52" s="26"/>
    </row>
    <row r="53" spans="2:6" x14ac:dyDescent="0.25">
      <c r="B53" s="61"/>
      <c r="C53" s="10" t="s">
        <v>49</v>
      </c>
      <c r="D53" s="22" t="str">
        <f>IF(D23="Hus",15000,IF(D23="Ejerlejlighed",6000,IF(D23="Andelsbolig",6000,"")))</f>
        <v/>
      </c>
      <c r="E53" s="23" t="str">
        <f>IF(E41="Fritidsbolig",5000,"")</f>
        <v/>
      </c>
      <c r="F53" s="26"/>
    </row>
    <row r="54" spans="2:6" x14ac:dyDescent="0.25">
      <c r="B54" s="43" t="s">
        <v>50</v>
      </c>
      <c r="C54" s="12"/>
      <c r="D54" s="4"/>
      <c r="E54" s="2"/>
      <c r="F54" s="2" t="s">
        <v>4</v>
      </c>
    </row>
    <row r="55" spans="2:6" x14ac:dyDescent="0.25">
      <c r="B55" s="8"/>
      <c r="C55" s="9" t="s">
        <v>51</v>
      </c>
      <c r="D55" s="24" t="s">
        <v>19</v>
      </c>
      <c r="E55" s="24" t="s">
        <v>19</v>
      </c>
      <c r="F55" s="26"/>
    </row>
    <row r="56" spans="2:6" x14ac:dyDescent="0.25">
      <c r="B56" s="8"/>
      <c r="C56" s="9" t="s">
        <v>52</v>
      </c>
      <c r="D56" s="24"/>
      <c r="E56" s="24"/>
      <c r="F56" s="26"/>
    </row>
    <row r="57" spans="2:6" x14ac:dyDescent="0.25">
      <c r="B57" s="8"/>
      <c r="C57" s="10" t="s">
        <v>38</v>
      </c>
      <c r="D57" s="25"/>
      <c r="E57" s="25"/>
      <c r="F57" s="26"/>
    </row>
    <row r="58" spans="2:6" x14ac:dyDescent="0.25">
      <c r="B58" s="8"/>
      <c r="C58" s="10" t="s">
        <v>39</v>
      </c>
      <c r="D58" s="25"/>
      <c r="E58" s="25"/>
      <c r="F58" s="26"/>
    </row>
    <row r="59" spans="2:6" x14ac:dyDescent="0.25">
      <c r="B59" s="8"/>
      <c r="C59" s="10" t="s">
        <v>40</v>
      </c>
      <c r="D59" s="25"/>
      <c r="E59" s="25"/>
      <c r="F59" s="26"/>
    </row>
    <row r="60" spans="2:6" x14ac:dyDescent="0.25">
      <c r="B60" s="8"/>
      <c r="C60" s="10" t="s">
        <v>41</v>
      </c>
      <c r="D60" s="25"/>
      <c r="E60" s="25"/>
      <c r="F60" s="26"/>
    </row>
    <row r="61" spans="2:6" x14ac:dyDescent="0.25">
      <c r="B61" s="8"/>
      <c r="C61" s="10" t="s">
        <v>42</v>
      </c>
      <c r="D61" s="25"/>
      <c r="E61" s="25"/>
      <c r="F61" s="26"/>
    </row>
    <row r="62" spans="2:6" x14ac:dyDescent="0.25">
      <c r="B62" s="8"/>
      <c r="C62" s="10" t="s">
        <v>43</v>
      </c>
      <c r="D62" s="25"/>
      <c r="E62" s="25"/>
      <c r="F62" s="26"/>
    </row>
    <row r="63" spans="2:6" x14ac:dyDescent="0.25">
      <c r="B63" s="8"/>
      <c r="C63" s="10" t="s">
        <v>44</v>
      </c>
      <c r="D63" s="25"/>
      <c r="E63" s="25"/>
      <c r="F63" s="26"/>
    </row>
    <row r="64" spans="2:6" x14ac:dyDescent="0.25">
      <c r="B64" s="8"/>
      <c r="C64" s="10" t="s">
        <v>45</v>
      </c>
      <c r="D64" s="25"/>
      <c r="E64" s="25"/>
      <c r="F64" s="26"/>
    </row>
    <row r="65" spans="2:6" x14ac:dyDescent="0.25">
      <c r="B65" s="8"/>
      <c r="C65" s="10" t="s">
        <v>46</v>
      </c>
      <c r="D65" s="25"/>
      <c r="E65" s="25"/>
      <c r="F65" s="26"/>
    </row>
    <row r="66" spans="2:6" x14ac:dyDescent="0.25">
      <c r="B66" s="8"/>
      <c r="C66" s="10" t="s">
        <v>47</v>
      </c>
      <c r="D66" s="25"/>
      <c r="E66" s="25"/>
      <c r="F66" s="26"/>
    </row>
    <row r="67" spans="2:6" x14ac:dyDescent="0.25">
      <c r="B67" s="8"/>
      <c r="C67" s="10" t="s">
        <v>48</v>
      </c>
      <c r="D67" s="19" t="s">
        <v>19</v>
      </c>
      <c r="E67" s="19" t="s">
        <v>19</v>
      </c>
      <c r="F67" s="26"/>
    </row>
    <row r="68" spans="2:6" x14ac:dyDescent="0.25">
      <c r="B68" s="9"/>
      <c r="C68" s="10" t="s">
        <v>53</v>
      </c>
      <c r="D68" s="25" t="str">
        <f>IF(D55="Hus",15000,IF(D55="Ejerlejlighed",6000,IF(D55="Andelsbolig",6000,"")))</f>
        <v/>
      </c>
      <c r="E68" s="25" t="str">
        <f>IF(E55="Hus",15000,IF(E55="Ejerlejlighed",6000,IF(E55="Andelsbolig",6000,"")))</f>
        <v/>
      </c>
      <c r="F68" s="26"/>
    </row>
    <row r="69" spans="2:6" x14ac:dyDescent="0.25">
      <c r="B69" s="43" t="s">
        <v>91</v>
      </c>
      <c r="C69" s="7"/>
      <c r="D69" s="7" t="str">
        <f>IF(D25="Indtast reg. nr.","Bil 1",D25)</f>
        <v>Bil 1</v>
      </c>
      <c r="E69" s="7" t="str">
        <f>IF(D26="Indtast reg. nr.","Bil 2",D26)</f>
        <v>Bil 2</v>
      </c>
      <c r="F69" s="38" t="s">
        <v>4</v>
      </c>
    </row>
    <row r="70" spans="2:6" x14ac:dyDescent="0.25">
      <c r="B70" s="8"/>
      <c r="C70" s="14" t="s">
        <v>54</v>
      </c>
      <c r="D70" s="25"/>
      <c r="E70" s="25"/>
      <c r="F70" s="26"/>
    </row>
    <row r="71" spans="2:6" x14ac:dyDescent="0.25">
      <c r="B71" s="8"/>
      <c r="C71" s="15" t="s">
        <v>55</v>
      </c>
      <c r="D71" s="25"/>
      <c r="E71" s="25"/>
      <c r="F71" s="26"/>
    </row>
    <row r="72" spans="2:6" x14ac:dyDescent="0.25">
      <c r="B72" s="8"/>
      <c r="C72" s="15" t="s">
        <v>56</v>
      </c>
      <c r="D72" s="25" t="s">
        <v>19</v>
      </c>
      <c r="E72" s="25" t="s">
        <v>19</v>
      </c>
      <c r="F72" s="26"/>
    </row>
    <row r="73" spans="2:6" x14ac:dyDescent="0.25">
      <c r="B73" s="8"/>
      <c r="C73" s="15" t="s">
        <v>57</v>
      </c>
      <c r="D73" s="25"/>
      <c r="E73" s="25"/>
      <c r="F73" s="26"/>
    </row>
    <row r="74" spans="2:6" x14ac:dyDescent="0.25">
      <c r="B74" s="8"/>
      <c r="C74" s="15" t="s">
        <v>58</v>
      </c>
      <c r="D74" s="25"/>
      <c r="E74" s="25"/>
      <c r="F74" s="26"/>
    </row>
    <row r="75" spans="2:6" x14ac:dyDescent="0.25">
      <c r="B75" s="8"/>
      <c r="C75" s="15" t="s">
        <v>59</v>
      </c>
      <c r="D75" s="25"/>
      <c r="E75" s="25"/>
      <c r="F75" s="26" t="s">
        <v>87</v>
      </c>
    </row>
    <row r="76" spans="2:6" x14ac:dyDescent="0.25">
      <c r="B76" s="8"/>
      <c r="C76" s="15" t="s">
        <v>60</v>
      </c>
      <c r="D76" s="25"/>
      <c r="E76" s="25"/>
      <c r="F76" s="53"/>
    </row>
    <row r="77" spans="2:6" x14ac:dyDescent="0.25">
      <c r="B77" s="8"/>
      <c r="C77" s="15" t="s">
        <v>61</v>
      </c>
      <c r="D77" s="25"/>
      <c r="E77" s="25"/>
      <c r="F77" s="37"/>
    </row>
    <row r="78" spans="2:6" x14ac:dyDescent="0.25">
      <c r="B78" s="9"/>
      <c r="C78" s="10" t="s">
        <v>62</v>
      </c>
      <c r="D78" s="25"/>
      <c r="E78" s="25"/>
      <c r="F78" s="26" t="s">
        <v>63</v>
      </c>
    </row>
    <row r="79" spans="2:6" ht="6" customHeight="1" x14ac:dyDescent="0.25"/>
    <row r="80" spans="2:6" x14ac:dyDescent="0.25">
      <c r="B80" s="43" t="s">
        <v>64</v>
      </c>
      <c r="C80" s="12"/>
      <c r="D80" s="47" t="s">
        <v>65</v>
      </c>
      <c r="E80" s="7"/>
      <c r="F80" s="38" t="s">
        <v>4</v>
      </c>
    </row>
    <row r="81" spans="2:6" ht="15" customHeight="1" x14ac:dyDescent="0.25">
      <c r="B81" s="57" t="s">
        <v>66</v>
      </c>
      <c r="C81" s="9" t="s">
        <v>67</v>
      </c>
      <c r="D81" s="25"/>
      <c r="E81" s="48"/>
      <c r="F81" s="46"/>
    </row>
    <row r="82" spans="2:6" x14ac:dyDescent="0.25">
      <c r="B82" s="58"/>
      <c r="C82" s="10" t="s">
        <v>68</v>
      </c>
      <c r="D82" s="25"/>
      <c r="E82" s="49"/>
      <c r="F82" s="46"/>
    </row>
    <row r="83" spans="2:6" x14ac:dyDescent="0.25">
      <c r="B83" s="58"/>
      <c r="C83" s="10" t="s">
        <v>69</v>
      </c>
      <c r="D83" s="25"/>
      <c r="E83" s="49"/>
      <c r="F83" s="46"/>
    </row>
    <row r="84" spans="2:6" x14ac:dyDescent="0.25">
      <c r="B84" s="58"/>
      <c r="C84" s="10" t="s">
        <v>70</v>
      </c>
      <c r="D84" s="25"/>
      <c r="E84" s="49"/>
      <c r="F84" s="46"/>
    </row>
    <row r="85" spans="2:6" x14ac:dyDescent="0.25">
      <c r="B85" s="58"/>
      <c r="C85" s="10" t="s">
        <v>71</v>
      </c>
      <c r="D85" s="25"/>
      <c r="E85" s="49"/>
      <c r="F85" s="46"/>
    </row>
    <row r="86" spans="2:6" x14ac:dyDescent="0.25">
      <c r="B86" s="58"/>
      <c r="C86" s="10" t="s">
        <v>72</v>
      </c>
      <c r="D86" s="25"/>
      <c r="E86" s="49"/>
      <c r="F86" s="46"/>
    </row>
    <row r="87" spans="2:6" x14ac:dyDescent="0.25">
      <c r="B87" s="8"/>
      <c r="C87" s="10" t="s">
        <v>73</v>
      </c>
      <c r="D87" s="25"/>
      <c r="E87" s="49"/>
      <c r="F87" s="46"/>
    </row>
    <row r="88" spans="2:6" x14ac:dyDescent="0.25">
      <c r="B88" s="8"/>
      <c r="C88" s="10" t="s">
        <v>74</v>
      </c>
      <c r="D88" s="25"/>
      <c r="E88" s="49"/>
      <c r="F88" s="46"/>
    </row>
    <row r="89" spans="2:6" x14ac:dyDescent="0.25">
      <c r="B89" s="8"/>
      <c r="C89" s="10" t="s">
        <v>75</v>
      </c>
      <c r="D89" s="25"/>
      <c r="E89" s="49"/>
      <c r="F89" s="46"/>
    </row>
    <row r="90" spans="2:6" x14ac:dyDescent="0.25">
      <c r="B90" s="8"/>
      <c r="C90" s="10" t="s">
        <v>76</v>
      </c>
      <c r="D90" s="25"/>
      <c r="E90" s="49"/>
      <c r="F90" s="46"/>
    </row>
    <row r="91" spans="2:6" x14ac:dyDescent="0.25">
      <c r="B91" s="9"/>
      <c r="C91" s="10" t="s">
        <v>77</v>
      </c>
      <c r="D91" s="25"/>
      <c r="E91" s="50"/>
      <c r="F91" s="46"/>
    </row>
    <row r="92" spans="2:6" x14ac:dyDescent="0.25">
      <c r="B92" s="43" t="s">
        <v>78</v>
      </c>
      <c r="C92" s="12"/>
      <c r="D92" s="12" t="str">
        <f>D6</f>
        <v>Indtast navn</v>
      </c>
      <c r="E92" s="12" t="str">
        <f>E6</f>
        <v>Indtast navn</v>
      </c>
      <c r="F92" s="12" t="s">
        <v>4</v>
      </c>
    </row>
    <row r="93" spans="2:6" x14ac:dyDescent="0.25">
      <c r="B93" s="11"/>
      <c r="C93" s="15" t="s">
        <v>79</v>
      </c>
      <c r="D93" s="19"/>
      <c r="E93" s="19"/>
      <c r="F93" s="26"/>
    </row>
    <row r="94" spans="2:6" x14ac:dyDescent="0.25">
      <c r="B94" s="8"/>
      <c r="C94" s="15" t="s">
        <v>80</v>
      </c>
      <c r="D94" s="19"/>
      <c r="E94" s="19"/>
      <c r="F94" s="26"/>
    </row>
    <row r="95" spans="2:6" x14ac:dyDescent="0.25">
      <c r="B95" s="8"/>
      <c r="C95" s="15" t="s">
        <v>81</v>
      </c>
      <c r="D95" s="19"/>
      <c r="E95" s="19"/>
      <c r="F95" s="26"/>
    </row>
    <row r="96" spans="2:6" x14ac:dyDescent="0.25">
      <c r="B96" s="8"/>
      <c r="C96" s="15" t="s">
        <v>82</v>
      </c>
      <c r="D96" s="19"/>
      <c r="E96" s="19"/>
      <c r="F96" s="26"/>
    </row>
    <row r="97" spans="1:6" x14ac:dyDescent="0.25">
      <c r="B97" s="9"/>
      <c r="C97" s="15" t="s">
        <v>83</v>
      </c>
      <c r="D97" s="19"/>
      <c r="E97" s="19"/>
      <c r="F97" s="26"/>
    </row>
    <row r="98" spans="1:6" ht="6" customHeight="1" x14ac:dyDescent="0.25"/>
    <row r="99" spans="1:6" x14ac:dyDescent="0.25">
      <c r="B99" s="45" t="s">
        <v>93</v>
      </c>
      <c r="C99" s="12"/>
      <c r="D99" s="12" t="str">
        <f>D6</f>
        <v>Indtast navn</v>
      </c>
      <c r="E99" s="12" t="str">
        <f>E6</f>
        <v>Indtast navn</v>
      </c>
      <c r="F99" s="12" t="s">
        <v>4</v>
      </c>
    </row>
    <row r="100" spans="1:6" x14ac:dyDescent="0.25">
      <c r="B100" s="11"/>
      <c r="C100" s="15" t="s">
        <v>84</v>
      </c>
      <c r="D100" s="19"/>
      <c r="E100" s="19"/>
      <c r="F100" s="26"/>
    </row>
    <row r="101" spans="1:6" x14ac:dyDescent="0.25">
      <c r="B101" s="8"/>
      <c r="C101" s="15" t="s">
        <v>85</v>
      </c>
      <c r="D101" s="19"/>
      <c r="E101" s="19"/>
      <c r="F101" s="26"/>
    </row>
    <row r="102" spans="1:6" x14ac:dyDescent="0.25">
      <c r="B102" s="9"/>
      <c r="C102" s="15" t="s">
        <v>86</v>
      </c>
      <c r="D102" s="19"/>
      <c r="E102" s="19"/>
      <c r="F102" s="26"/>
    </row>
    <row r="103" spans="1:6" ht="6" customHeight="1" x14ac:dyDescent="0.25"/>
    <row r="104" spans="1:6" x14ac:dyDescent="0.25"/>
    <row r="105" spans="1:6" x14ac:dyDescent="0.25">
      <c r="B105"/>
      <c r="C105"/>
      <c r="D105"/>
      <c r="E105"/>
      <c r="F105"/>
    </row>
    <row r="106" spans="1:6" hidden="1" x14ac:dyDescent="0.25">
      <c r="B106"/>
      <c r="C106"/>
      <c r="D106"/>
      <c r="E106"/>
      <c r="F106"/>
    </row>
    <row r="107" spans="1:6" hidden="1" x14ac:dyDescent="0.25">
      <c r="B107"/>
      <c r="C107"/>
      <c r="D107"/>
      <c r="E107"/>
      <c r="F107"/>
    </row>
    <row r="108" spans="1:6" hidden="1" x14ac:dyDescent="0.25">
      <c r="A108"/>
      <c r="B108"/>
      <c r="C108"/>
      <c r="D108"/>
      <c r="E108"/>
      <c r="F108"/>
    </row>
    <row r="109" spans="1:6" x14ac:dyDescent="0.25"/>
    <row r="110" spans="1:6" x14ac:dyDescent="0.25"/>
    <row r="111" spans="1:6" x14ac:dyDescent="0.25"/>
    <row r="112" spans="1:6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</sheetData>
  <sheetProtection deleteColumns="0" deleteRows="0"/>
  <mergeCells count="5">
    <mergeCell ref="B20:D20"/>
    <mergeCell ref="B81:B86"/>
    <mergeCell ref="B42:B44"/>
    <mergeCell ref="B32:B35"/>
    <mergeCell ref="B51:B53"/>
  </mergeCells>
  <conditionalFormatting sqref="E23">
    <cfRule type="expression" dxfId="54" priority="43" stopIfTrue="1">
      <formula>D23="Lejebolig"</formula>
    </cfRule>
    <cfRule type="expression" dxfId="53" priority="100" stopIfTrue="1">
      <formula>D23="Vælg"</formula>
    </cfRule>
  </conditionalFormatting>
  <conditionalFormatting sqref="D42">
    <cfRule type="expression" dxfId="52" priority="96" stopIfTrue="1">
      <formula>D23="Ejerbolig"</formula>
    </cfRule>
    <cfRule type="expression" dxfId="51" priority="97" stopIfTrue="1">
      <formula>D23="Ejerlejlighed"</formula>
    </cfRule>
  </conditionalFormatting>
  <conditionalFormatting sqref="D43">
    <cfRule type="expression" dxfId="50" priority="95" stopIfTrue="1">
      <formula>D23="Lejebolig"</formula>
    </cfRule>
  </conditionalFormatting>
  <conditionalFormatting sqref="D45">
    <cfRule type="expression" dxfId="49" priority="93" stopIfTrue="1">
      <formula>D23="Lejebolig"</formula>
    </cfRule>
    <cfRule type="expression" dxfId="48" priority="94" stopIfTrue="1">
      <formula>D23="Andelslejlighed"</formula>
    </cfRule>
  </conditionalFormatting>
  <conditionalFormatting sqref="D46">
    <cfRule type="expression" dxfId="47" priority="91" stopIfTrue="1">
      <formula>D23="Andelsbolig"</formula>
    </cfRule>
    <cfRule type="expression" dxfId="46" priority="92" stopIfTrue="1">
      <formula>D23="Lejebolig"</formula>
    </cfRule>
  </conditionalFormatting>
  <conditionalFormatting sqref="D47">
    <cfRule type="expression" dxfId="45" priority="88" stopIfTrue="1">
      <formula>D23="Andelsbolig"</formula>
    </cfRule>
    <cfRule type="expression" dxfId="44" priority="89" stopIfTrue="1">
      <formula>D23="Ejerlejlighed"</formula>
    </cfRule>
    <cfRule type="expression" dxfId="43" priority="90" stopIfTrue="1">
      <formula>D23="Lejebolig"</formula>
    </cfRule>
  </conditionalFormatting>
  <conditionalFormatting sqref="D48">
    <cfRule type="expression" dxfId="42" priority="86" stopIfTrue="1">
      <formula>D23="Lejebolig"</formula>
    </cfRule>
    <cfRule type="expression" dxfId="41" priority="87" stopIfTrue="1">
      <formula>D23="Andelsbolig"</formula>
    </cfRule>
  </conditionalFormatting>
  <conditionalFormatting sqref="E45 E43 E47 E48 E49 E50 E51 E52 E53">
    <cfRule type="expression" dxfId="40" priority="84" stopIfTrue="1">
      <formula>$E$41="Fritidsbolig"</formula>
    </cfRule>
  </conditionalFormatting>
  <conditionalFormatting sqref="E47">
    <cfRule type="expression" dxfId="39" priority="83" stopIfTrue="1">
      <formula>E41="Fritidsbolig"</formula>
    </cfRule>
  </conditionalFormatting>
  <conditionalFormatting sqref="E48">
    <cfRule type="expression" dxfId="38" priority="82" stopIfTrue="1">
      <formula>E41="Fritidsbolig"</formula>
    </cfRule>
  </conditionalFormatting>
  <conditionalFormatting sqref="E53">
    <cfRule type="expression" dxfId="37" priority="81" stopIfTrue="1">
      <formula>E41="Fritidsbolig"</formula>
    </cfRule>
  </conditionalFormatting>
  <conditionalFormatting sqref="E49">
    <cfRule type="expression" dxfId="36" priority="59" stopIfTrue="1">
      <formula>E41="Fritidsbolig"</formula>
    </cfRule>
  </conditionalFormatting>
  <conditionalFormatting sqref="E51">
    <cfRule type="expression" dxfId="35" priority="101" stopIfTrue="1">
      <formula>E41="Fritidsbolig"</formula>
    </cfRule>
  </conditionalFormatting>
  <conditionalFormatting sqref="E52">
    <cfRule type="expression" dxfId="34" priority="49" stopIfTrue="1">
      <formula>E41="Fritidsbolig"</formula>
    </cfRule>
  </conditionalFormatting>
  <conditionalFormatting sqref="E24">
    <cfRule type="expression" dxfId="33" priority="42" stopIfTrue="1">
      <formula>E41="Fritidsbolig"</formula>
    </cfRule>
  </conditionalFormatting>
  <conditionalFormatting sqref="E25">
    <cfRule type="expression" dxfId="32" priority="41" stopIfTrue="1">
      <formula>D25="Indtast reg. nr."</formula>
    </cfRule>
  </conditionalFormatting>
  <conditionalFormatting sqref="E26">
    <cfRule type="expression" dxfId="31" priority="40" stopIfTrue="1">
      <formula>D26="Indtast reg. nr."</formula>
    </cfRule>
  </conditionalFormatting>
  <conditionalFormatting sqref="D13:E13">
    <cfRule type="expression" dxfId="30" priority="39" stopIfTrue="1">
      <formula>$C$13="Navn"</formula>
    </cfRule>
  </conditionalFormatting>
  <conditionalFormatting sqref="D14:E14">
    <cfRule type="expression" dxfId="29" priority="38" stopIfTrue="1">
      <formula>$C$14="Navn"</formula>
    </cfRule>
  </conditionalFormatting>
  <conditionalFormatting sqref="D15:E15">
    <cfRule type="expression" dxfId="28" priority="37" stopIfTrue="1">
      <formula>$C$15="Navn"</formula>
    </cfRule>
  </conditionalFormatting>
  <conditionalFormatting sqref="D16:E16">
    <cfRule type="expression" dxfId="27" priority="36" stopIfTrue="1">
      <formula>$C$16="Navn"</formula>
    </cfRule>
  </conditionalFormatting>
  <conditionalFormatting sqref="D7:D11">
    <cfRule type="expression" dxfId="26" priority="35" stopIfTrue="1">
      <formula>$D$6="Indtast navn"</formula>
    </cfRule>
  </conditionalFormatting>
  <conditionalFormatting sqref="E7:E11">
    <cfRule type="expression" dxfId="25" priority="14" stopIfTrue="1">
      <formula>$E$6=""</formula>
    </cfRule>
    <cfRule type="expression" dxfId="24" priority="34" stopIfTrue="1">
      <formula>$E$6="Indtast navn"</formula>
    </cfRule>
  </conditionalFormatting>
  <conditionalFormatting sqref="D28:E28">
    <cfRule type="expression" dxfId="23" priority="33" stopIfTrue="1">
      <formula>$C$28="Evt. andet"</formula>
    </cfRule>
  </conditionalFormatting>
  <conditionalFormatting sqref="E27">
    <cfRule type="expression" dxfId="22" priority="32" stopIfTrue="1">
      <formula>NOT($D$27="Ja")</formula>
    </cfRule>
  </conditionalFormatting>
  <conditionalFormatting sqref="D42:D53">
    <cfRule type="expression" dxfId="21" priority="31" stopIfTrue="1">
      <formula>$D$23="Vælg"</formula>
    </cfRule>
  </conditionalFormatting>
  <conditionalFormatting sqref="D70:D78">
    <cfRule type="expression" dxfId="20" priority="30" stopIfTrue="1">
      <formula>$D$69="Bil 1"</formula>
    </cfRule>
  </conditionalFormatting>
  <conditionalFormatting sqref="E70:E78">
    <cfRule type="expression" dxfId="19" priority="29" stopIfTrue="1">
      <formula>$E$69="Bil 2"</formula>
    </cfRule>
  </conditionalFormatting>
  <conditionalFormatting sqref="D93:D97">
    <cfRule type="expression" dxfId="18" priority="26">
      <formula>$D$6="Indtast navn"</formula>
    </cfRule>
  </conditionalFormatting>
  <conditionalFormatting sqref="E93:E97">
    <cfRule type="expression" dxfId="17" priority="25">
      <formula>$E$6="Indtast navn"</formula>
    </cfRule>
  </conditionalFormatting>
  <conditionalFormatting sqref="D100:D102">
    <cfRule type="expression" dxfId="16" priority="24">
      <formula>$D$6="Indtast navn"</formula>
    </cfRule>
  </conditionalFormatting>
  <conditionalFormatting sqref="E100:E102">
    <cfRule type="expression" dxfId="15" priority="23">
      <formula>$E$6="Indtast navn"</formula>
    </cfRule>
  </conditionalFormatting>
  <conditionalFormatting sqref="D56:D68">
    <cfRule type="expression" dxfId="14" priority="22">
      <formula>$D$55="Vælg"</formula>
    </cfRule>
  </conditionalFormatting>
  <conditionalFormatting sqref="E56:E68">
    <cfRule type="expression" dxfId="13" priority="21">
      <formula>$E$55="Vælg"</formula>
    </cfRule>
  </conditionalFormatting>
  <conditionalFormatting sqref="D32:E32">
    <cfRule type="expression" dxfId="12" priority="20">
      <formula>$D$23="Vælg"</formula>
    </cfRule>
  </conditionalFormatting>
  <conditionalFormatting sqref="D33:E33">
    <cfRule type="expression" dxfId="11" priority="19">
      <formula>$E$41="Fritidsbolig"</formula>
    </cfRule>
  </conditionalFormatting>
  <conditionalFormatting sqref="D34:E34">
    <cfRule type="expression" dxfId="10" priority="18">
      <formula>$D$25="Indtast reg. nr."</formula>
    </cfRule>
  </conditionalFormatting>
  <conditionalFormatting sqref="D35:E35">
    <cfRule type="expression" dxfId="9" priority="17">
      <formula>$D$26="Indtast reg. nr."</formula>
    </cfRule>
  </conditionalFormatting>
  <conditionalFormatting sqref="D36:E36">
    <cfRule type="expression" dxfId="8" priority="16">
      <formula>$D$27="Vælg"</formula>
    </cfRule>
  </conditionalFormatting>
  <conditionalFormatting sqref="E93:E97 E100:E102">
    <cfRule type="expression" dxfId="7" priority="8" stopIfTrue="1">
      <formula>$E$6=""</formula>
    </cfRule>
  </conditionalFormatting>
  <conditionalFormatting sqref="D7:D11 D93:D97 D100:D102">
    <cfRule type="expression" dxfId="6" priority="7" stopIfTrue="1">
      <formula>$D$6=""</formula>
    </cfRule>
  </conditionalFormatting>
  <conditionalFormatting sqref="D81:D91">
    <cfRule type="expression" dxfId="5" priority="5">
      <formula>$D$6=""</formula>
    </cfRule>
    <cfRule type="expression" dxfId="4" priority="6">
      <formula>$D$6="Indtast navn"</formula>
    </cfRule>
  </conditionalFormatting>
  <conditionalFormatting sqref="D37:E37">
    <cfRule type="expression" dxfId="3" priority="4">
      <formula>$C$37="Evt. SU lån; indsæt navn"</formula>
    </cfRule>
  </conditionalFormatting>
  <conditionalFormatting sqref="D38:E38">
    <cfRule type="expression" dxfId="2" priority="3">
      <formula>$C$38="Evt. SU lån; indsæt navn"</formula>
    </cfRule>
  </conditionalFormatting>
  <conditionalFormatting sqref="D40:E40">
    <cfRule type="expression" dxfId="1" priority="2">
      <formula>$C$40="Evt. andet type lån; fx familielån"</formula>
    </cfRule>
  </conditionalFormatting>
  <conditionalFormatting sqref="D39:E39">
    <cfRule type="expression" dxfId="0" priority="1">
      <formula>$C$39="Evt. anden type lån, fx forbrugslån; indsæt navn"</formula>
    </cfRule>
  </conditionalFormatting>
  <dataValidations count="12">
    <dataValidation type="list" allowBlank="1" showInputMessage="1" showErrorMessage="1" sqref="D55:E55" xr:uid="{00000000-0002-0000-0000-000000000000}">
      <formula1>"Vælg, Ejerbolig, Ejerlejlighed, Andelsbolig, Lejebolig"</formula1>
    </dataValidation>
    <dataValidation type="whole" allowBlank="1" showInputMessage="1" showErrorMessage="1" sqref="D7:E11" xr:uid="{00000000-0002-0000-0000-000001000000}">
      <formula1>0</formula1>
      <formula2>100000000000000000</formula2>
    </dataValidation>
    <dataValidation type="whole" allowBlank="1" showInputMessage="1" showErrorMessage="1" sqref="E13:E16" xr:uid="{00000000-0002-0000-0000-000002000000}">
      <formula1>0</formula1>
      <formula2>10000000000000</formula2>
    </dataValidation>
    <dataValidation type="whole" allowBlank="1" showInputMessage="1" showErrorMessage="1" sqref="D93:E97 D100:E102 E23:E28 D32:E40" xr:uid="{00000000-0002-0000-0000-000003000000}">
      <formula1>0</formula1>
      <formula2>100000000000000</formula2>
    </dataValidation>
    <dataValidation type="whole" allowBlank="1" showInputMessage="1" showErrorMessage="1" sqref="E19 D42:E51 D53:E53" xr:uid="{00000000-0002-0000-0000-000004000000}">
      <formula1>0</formula1>
      <formula2>1E+22</formula2>
    </dataValidation>
    <dataValidation type="whole" allowBlank="1" showInputMessage="1" showErrorMessage="1" sqref="D70:E71 D73:E78" xr:uid="{00000000-0002-0000-0000-000005000000}">
      <formula1>0</formula1>
      <formula2>1000000000000000</formula2>
    </dataValidation>
    <dataValidation type="whole" allowBlank="1" showInputMessage="1" showErrorMessage="1" sqref="E91 E81:E89 D81:D91" xr:uid="{00000000-0002-0000-0000-000006000000}">
      <formula1>0</formula1>
      <formula2>10000000000000000</formula2>
    </dataValidation>
    <dataValidation type="list" allowBlank="1" showInputMessage="1" showErrorMessage="1" sqref="D72:E72" xr:uid="{4ED4C575-C232-4F2B-8D65-4CDE1AD5830D}">
      <formula1>"Vælg, Benzin, Diesel, El, Hybrid"</formula1>
    </dataValidation>
    <dataValidation type="list" allowBlank="1" showInputMessage="1" showErrorMessage="1" sqref="D67:E67 D52:E52" xr:uid="{D7CAC2F8-0F76-431C-8CD2-0B34B2889A08}">
      <formula1>"Vælg, Fjernvarme, Naturgas, El, Pillefyr, Brændeovn, Andet (husk at kommenter)"</formula1>
    </dataValidation>
    <dataValidation type="list" showInputMessage="1" showErrorMessage="1" sqref="D23" xr:uid="{EBA474FF-072C-4433-B999-4B579B35504A}">
      <formula1>"Vælg, Ejerbolig, Ejerlejlighed, Andelsbolig, Lejebolig"</formula1>
    </dataValidation>
    <dataValidation type="textLength" errorStyle="information" showInputMessage="1" showErrorMessage="1" errorTitle="Reg. nr. " error="Reg. nr. bør indeholde 2 til 7 tegn" sqref="D25:D26" xr:uid="{2D090B9A-A47F-4E1F-8299-E758054643E5}">
      <formula1>2</formula1>
      <formula2>7</formula2>
    </dataValidation>
    <dataValidation type="list" showInputMessage="1" showErrorMessage="1" sqref="D27" xr:uid="{EDEAEA67-7477-4133-8089-7B6AB526E0A6}">
      <formula1>"Vælg, Ja, Nej"</formula1>
    </dataValidation>
  </dataValidations>
  <pageMargins left="0.70866141732283472" right="0.70866141732283472" top="0.74803149606299213" bottom="0.74803149606299213" header="0.31496062992125984" footer="0.31496062992125984"/>
  <pageSetup paperSize="9" scale="64" fitToHeight="2" orientation="landscape" r:id="rId1"/>
  <ignoredErrors>
    <ignoredError sqref="D53:E53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item1.xml><?xml version="1.0" encoding="utf-8"?>
<?mso-contentType ?>
<p:Policy xmlns:p="office.server.policy" id="" local="true">
  <p:Name>LPB Dokument</p:Name>
  <p:Description/>
  <p:Statement>Hvis slette dato udfyldes flyttes dokumentet til papirkurven når dato overskrides.</p:Statement>
  <p:PolicyItems>
    <p:PolicyItem featureId="Microsoft.Office.RecordsManagement.PolicyFeatures.Expiration" staticId="0x010100D709E57507634802AFCCD61765732381|2130585662" UniqueId="3c3e64b2-76f3-49b0-9b61-9a1a688e93d9">
      <p:Name>Opbevaring</p:Name>
      <p:Description>Automatisk planlægning af indhold til behandling og udførelse af en opbevaringshandling for indhold, der har nået forfaldsdatoen.</p:Description>
      <p:CustomData>
        <Schedules nextStageId="2">
          <Schedule type="Default">
            <stages>
              <data stageId="1">
                <formula id="Microsoft.Office.RecordsManagement.PolicyFeatures.Expiration.Formula.BuiltIn">
                  <number>0</number>
                  <property>expired</property>
                  <propertyId>c8bbd3c8-93c5-45c4-b340-221e5d3210f9</propertyId>
                  <period>days</period>
                </formula>
                <action type="action" id="Microsoft.Office.RecordsManagement.PolicyFeatures.Expiration.Action.MoveToRecycleBin"/>
              </data>
            </stages>
          </Schedule>
        </Schedules>
      </p:CustomData>
    </p:PolicyItem>
  </p:PolicyItems>
</p:Policy>
</file>

<file path=customXml/item2.xml><?xml version="1.0" encoding="utf-8"?>
<LongProperties xmlns="http://schemas.microsoft.com/office/2006/metadata/longProperties">
  <LongProp xmlns="" name="FormData"><![CDATA[<?xml version="1.0" encoding="utf-8"?><FormVariables><Version /><valgOmraade type="System.String"></valgOmraade><valgOmraadeSite type="System.String"></valgOmraadeSite><valgAfdelingSite type="System.String"></valgAfdelingSite><valgAfdelingDocLib type="System.String"></valgAfdelingDocLib><valgMiniProjekt type="System.String"></valgMiniProjekt><valgProjectDocLib type="System.String"></valgProjectDocLib><valgStortProjekt type="System.String"></valgStortProjekt><valgProjectType type="System.String"></valgProjectType><txtOmraade type="System.String"></txtOmraade><txtAfdeling type="System.String"></txtAfdeling><txtAfdelingerDocLib type="System.String"></txtAfdelingerDocLib><txtMiniProjekt type="System.String"></txtMiniProjekt><txtStortProjekt type="System.String"></txtStortProjekt><txtProjectDocLib type="System.String"></txtProjectDocLib><valgAfdelingDocLibMappe type="System.String"></valgAfdelingDocLibMappe><txtAfdelingerDocLibMappe type="System.String"></txtAfdelingerDocLibMappe></FormVariables>]]></LongProp>
</LongProperties>
</file>

<file path=customXml/item3.xml><?xml version="1.0" encoding="utf-8"?>
<?mso-contentType ?>
<FormTemplates xmlns="http://schemas.microsoft.com/sharepoint/v3/contenttype/forms">
  <Display>NFListDisplayForm</Display>
  <Edit>NFListEditForm</Edit>
  <New>NFListEditForm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5CC7ED507F39D4DAEE5EFFF0CC1499C" ma:contentTypeVersion="17" ma:contentTypeDescription="Opret et nyt dokument." ma:contentTypeScope="" ma:versionID="b1dd5d7c1ce786f20360b2f23884f32d">
  <xsd:schema xmlns:xsd="http://www.w3.org/2001/XMLSchema" xmlns:xs="http://www.w3.org/2001/XMLSchema" xmlns:p="http://schemas.microsoft.com/office/2006/metadata/properties" xmlns:ns1="http://schemas.microsoft.com/sharepoint/v3" xmlns:ns2="8648f4c6-8b59-4adf-b6a2-4c2777aa6e46" xmlns:ns3="ef397ae3-2dee-4f9b-83c9-aa0520ec4068" targetNamespace="http://schemas.microsoft.com/office/2006/metadata/properties" ma:root="true" ma:fieldsID="08ec6c840966648e578b788a00dd0f49" ns1:_="" ns2:_="" ns3:_="">
    <xsd:import namespace="http://schemas.microsoft.com/sharepoint/v3"/>
    <xsd:import namespace="8648f4c6-8b59-4adf-b6a2-4c2777aa6e46"/>
    <xsd:import namespace="ef397ae3-2dee-4f9b-83c9-aa0520ec406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1:_ip_UnifiedCompliancePolicyProperties" minOccurs="0"/>
                <xsd:element ref="ns1:_ip_UnifiedCompliancePolicyUIAc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4" nillable="true" ma:displayName="Egenskaber for Unified Compliance Policy" ma:hidden="true" ma:internalName="_ip_UnifiedCompliancePolicyProperties">
      <xsd:simpleType>
        <xsd:restriction base="dms:Note"/>
      </xsd:simpleType>
    </xsd:element>
    <xsd:element name="_ip_UnifiedCompliancePolicyUIAction" ma:index="15" nillable="true" ma:displayName="Handling for Unified Compliance Policy-grænseflade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48f4c6-8b59-4adf-b6a2-4c2777aa6e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Billedmærker" ma:readOnly="false" ma:fieldId="{5cf76f15-5ced-4ddc-b409-7134ff3c332f}" ma:taxonomyMulti="true" ma:sspId="6aa51529-b7b9-41fe-8046-e9f9a78da26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97ae3-2dee-4f9b-83c9-aa0520ec4068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7d4f7a40-4663-4a72-83cb-3b97fc07d184}" ma:internalName="TaxCatchAll" ma:showField="CatchAllData" ma:web="ef397ae3-2dee-4f9b-83c9-aa0520ec406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FormTemplates>
  <Display>DocumentLibraryForm</Display>
  <Edit>DocumentLibraryForm</Edit>
  <New>DocumentLibraryForm</New>
  <MobileDisplayFormUrl/>
  <MobileEditFormUrl/>
  <MobileNewFormUrl/>
</FormTemplates>
</file>

<file path=customXml/item6.xml><?xml version="1.0" encoding="utf-8"?>
<?mso-contentType ?>
<SharedContentType xmlns="Microsoft.SharePoint.Taxonomy.ContentTypeSync" SourceId="30cf3124-0667-44b5-a356-d6749beca38c" ContentTypeId="0x010100D709E57507634802AFCCD61765732381" PreviousValue="false"/>
</file>

<file path=customXml/item7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TaxCatchAll xmlns="ef397ae3-2dee-4f9b-83c9-aa0520ec4068" xsi:nil="true"/>
    <_ip_UnifiedCompliancePolicyProperties xmlns="http://schemas.microsoft.com/sharepoint/v3" xsi:nil="true"/>
    <lcf76f155ced4ddcb4097134ff3c332f xmlns="8648f4c6-8b59-4adf-b6a2-4c2777aa6e46">
      <Terms xmlns="http://schemas.microsoft.com/office/infopath/2007/PartnerControls"/>
    </lcf76f155ced4ddcb4097134ff3c332f>
  </documentManagement>
</p:properties>
</file>

<file path=customXml/item8.xml><?xml version="1.0" encoding="utf-8"?>
<?mso-contentType ?>
<spe:Receivers xmlns:spe="http://schemas.microsoft.com/sharepoint/events">
  <Receiver>
    <Name>Microsoft.Office.RecordsManagement.PolicyFeatures.ExpirationEventReceiver</Name>
    <Synchronization>Synchronous</Synchronization>
    <Type>10001</Type>
    <SequenceNumber>101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Url/>
    <Assembly>Microsoft.Office.Policy, Version=15.0.0.0, Culture=neutral, PublicKeyToken=71e9bce111e9429c</Assembly>
    <Class>Microsoft.Office.RecordsManagement.Internal.UpdateExpireDate</Class>
    <Data/>
    <Filter/>
  </Receiver>
</spe:Receivers>
</file>

<file path=customXml/itemProps1.xml><?xml version="1.0" encoding="utf-8"?>
<ds:datastoreItem xmlns:ds="http://schemas.openxmlformats.org/officeDocument/2006/customXml" ds:itemID="{64C39DC9-A1CC-4A65-B431-2EEB6498EB2E}">
  <ds:schemaRefs>
    <ds:schemaRef ds:uri="office.server.policy"/>
  </ds:schemaRefs>
</ds:datastoreItem>
</file>

<file path=customXml/itemProps2.xml><?xml version="1.0" encoding="utf-8"?>
<ds:datastoreItem xmlns:ds="http://schemas.openxmlformats.org/officeDocument/2006/customXml" ds:itemID="{7E7EA871-594F-4F86-939D-C08422D27803}">
  <ds:schemaRefs>
    <ds:schemaRef ds:uri="http://schemas.microsoft.com/office/2006/metadata/longProperties"/>
    <ds:schemaRef ds:uri=""/>
  </ds:schemaRefs>
</ds:datastoreItem>
</file>

<file path=customXml/itemProps3.xml><?xml version="1.0" encoding="utf-8"?>
<ds:datastoreItem xmlns:ds="http://schemas.openxmlformats.org/officeDocument/2006/customXml" ds:itemID="{6EA978F4-A1C6-461D-B6E5-1372FD9E4DCE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92EC5C78-9C7C-48AA-A415-3A077A8965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648f4c6-8b59-4adf-b6a2-4c2777aa6e46"/>
    <ds:schemaRef ds:uri="ef397ae3-2dee-4f9b-83c9-aa0520ec406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CF15C57A-B67B-4840-B3F2-C4133356896A}">
  <ds:schemaRefs/>
</ds:datastoreItem>
</file>

<file path=customXml/itemProps6.xml><?xml version="1.0" encoding="utf-8"?>
<ds:datastoreItem xmlns:ds="http://schemas.openxmlformats.org/officeDocument/2006/customXml" ds:itemID="{A563C560-DE1D-45C3-8B3A-55AC1617C013}">
  <ds:schemaRefs>
    <ds:schemaRef ds:uri="Microsoft.SharePoint.Taxonomy.ContentTypeSync"/>
  </ds:schemaRefs>
</ds:datastoreItem>
</file>

<file path=customXml/itemProps7.xml><?xml version="1.0" encoding="utf-8"?>
<ds:datastoreItem xmlns:ds="http://schemas.openxmlformats.org/officeDocument/2006/customXml" ds:itemID="{447C3301-66BD-4076-A78C-18000C111375}">
  <ds:schemaRefs>
    <ds:schemaRef ds:uri="http://schemas.openxmlformats.org/package/2006/metadata/core-properties"/>
    <ds:schemaRef ds:uri="http://schemas.microsoft.com/office/2006/documentManagement/types"/>
    <ds:schemaRef ds:uri="4bd89607-f161-4718-97f5-fa967498eeaf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  <ds:schemaRef ds:uri="ef397ae3-2dee-4f9b-83c9-aa0520ec4068"/>
    <ds:schemaRef ds:uri="8648f4c6-8b59-4adf-b6a2-4c2777aa6e46"/>
  </ds:schemaRefs>
</ds:datastoreItem>
</file>

<file path=customXml/itemProps8.xml><?xml version="1.0" encoding="utf-8"?>
<ds:datastoreItem xmlns:ds="http://schemas.openxmlformats.org/officeDocument/2006/customXml" ds:itemID="{8D0D7574-EC92-4602-9FB8-2A6EA1DC2132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</vt:lpstr>
      <vt:lpstr>Budget!Print_Area</vt:lpstr>
    </vt:vector>
  </TitlesOfParts>
  <Manager/>
  <Company>BEC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- Lægernes Bank</dc:title>
  <dc:subject/>
  <dc:creator>Bettina Symonds</dc:creator>
  <cp:keywords/>
  <dc:description/>
  <cp:lastModifiedBy>Victor Brix</cp:lastModifiedBy>
  <cp:revision/>
  <dcterms:created xsi:type="dcterms:W3CDTF">2017-08-01T11:20:14Z</dcterms:created>
  <dcterms:modified xsi:type="dcterms:W3CDTF">2023-04-11T07:43:56Z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0x01010075CC7ED507F39D4DAEE5EFFF0CC1499C</vt:lpwstr>
  </property>
  <property fmtid="{D5CDD505-2E9C-101B-9397-08002B2CF9AE}" pid="3" name="_dlc_policyId">
    <vt:lpwstr>0x010100D709E57507634802AFCCD61765732381|2130585662</vt:lpwstr>
  </property>
  <property fmtid="{D5CDD505-2E9C-101B-9397-08002B2CF9AE}" pid="4" name="ItemRetentionFormula">
    <vt:lpwstr>&lt;formula id="Microsoft.Office.RecordsManagement.PolicyFeatures.Expiration.Formula.BuiltIn"&gt;&lt;number&gt;0&lt;/number&gt;&lt;property&gt;expired&lt;/property&gt;&lt;propertyId&gt;c8bbd3c8-93c5-45c4-b340-221e5d3210f9&lt;/propertyId&gt;&lt;period&gt;days&lt;/period&gt;&lt;/formula&gt;</vt:lpwstr>
  </property>
  <property fmtid="{D5CDD505-2E9C-101B-9397-08002B2CF9AE}" pid="5" name="MediaServiceImageTags">
    <vt:lpwstr/>
  </property>
</Properties>
</file>